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514" documentId="8_{8A62F91B-98DA-46F0-93A8-7E5B1103BE93}" xr6:coauthVersionLast="47" xr6:coauthVersionMax="47" xr10:uidLastSave="{3E76C5B4-F547-4690-AFC6-894009DB032F}"/>
  <bookViews>
    <workbookView xWindow="12315" yWindow="22635" windowWidth="26565" windowHeight="1597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O10" i="1" s="1"/>
  <c r="G58" i="1"/>
  <c r="H58" i="1" s="1"/>
  <c r="O12" i="1" s="1"/>
  <c r="G59" i="1"/>
  <c r="H59" i="1" s="1"/>
  <c r="O14" i="1" s="1"/>
  <c r="G60" i="1"/>
  <c r="H60" i="1" s="1"/>
  <c r="O16" i="1" s="1"/>
  <c r="G61" i="1"/>
  <c r="H61" i="1" s="1"/>
  <c r="O18" i="1" s="1"/>
  <c r="G62" i="1"/>
  <c r="H62" i="1" s="1"/>
  <c r="O20" i="1" s="1"/>
  <c r="G63" i="1"/>
  <c r="H63" i="1" s="1"/>
  <c r="O22" i="1" s="1"/>
  <c r="G64" i="1"/>
  <c r="H64" i="1" s="1"/>
  <c r="O24" i="1" s="1"/>
  <c r="G65" i="1"/>
  <c r="H65" i="1" s="1"/>
  <c r="O26" i="1" s="1"/>
  <c r="G66" i="1"/>
  <c r="H66" i="1" s="1"/>
  <c r="O28" i="1" s="1"/>
  <c r="G67" i="1"/>
  <c r="H67" i="1" s="1"/>
  <c r="O30" i="1" s="1"/>
  <c r="G68" i="1"/>
  <c r="H68" i="1" s="1"/>
  <c r="O32" i="1" s="1"/>
  <c r="G69" i="1"/>
  <c r="H69" i="1" s="1"/>
  <c r="O34" i="1" s="1"/>
  <c r="G70" i="1"/>
  <c r="H70" i="1" s="1"/>
  <c r="O36" i="1" s="1"/>
  <c r="G71" i="1"/>
  <c r="H71" i="1" s="1"/>
  <c r="O38" i="1" s="1"/>
  <c r="G72" i="1"/>
  <c r="H72" i="1" s="1"/>
  <c r="O40" i="1" s="1"/>
  <c r="M6" i="1" l="1"/>
  <c r="K6" i="1" s="1"/>
  <c r="O6" i="1" l="1"/>
</calcChain>
</file>

<file path=xl/sharedStrings.xml><?xml version="1.0" encoding="utf-8"?>
<sst xmlns="http://schemas.openxmlformats.org/spreadsheetml/2006/main" count="67" uniqueCount="35">
  <si>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</si>
  <si>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</si>
  <si>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</si>
  <si>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</si>
  <si>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</si>
  <si>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</si>
  <si>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</si>
  <si>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</si>
  <si>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</si>
  <si>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</si>
  <si>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</si>
  <si>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</si>
  <si>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</si>
  <si>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</si>
  <si>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</si>
  <si>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</si>
  <si>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</si>
  <si>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</si>
  <si>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</si>
  <si>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</si>
  <si>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</si>
  <si>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</si>
  <si>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</si>
  <si>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</si>
  <si>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</si>
  <si>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</si>
  <si>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</si>
  <si>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</si>
  <si>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</si>
  <si>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</si>
  <si>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</si>
  <si>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</si>
  <si>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</si>
  <si>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</si>
  <si>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This tool utilises data collected at The Sorting Depot from July  2023, to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</si>
</sst>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165" fontId="8" fillId="2" borderId="0" xfId="2" applyNumberFormat="1" applyFont="1" applyFill="1" applyBorder="1"/>
    <xf numFmtId="0" fontId="0" fillId="2" borderId="0" xfId="0" applyFill="1" applyProtection="1">
      <protection locked="0"/>
    </xf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19" xfId="0" applyFill="1" applyBorder="1"/>
    <xf numFmtId="165" fontId="8" fillId="2" borderId="19" xfId="2" applyNumberFormat="1" applyFont="1" applyFill="1" applyBorder="1"/>
    <xf numFmtId="0" fontId="2" fillId="2" borderId="0" xfId="0" quotePrefix="1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6" fillId="2" borderId="0" xfId="2" applyNumberFormat="1" applyFont="1" applyFill="1" applyBorder="1" applyAlignment="1">
      <alignment horizontal="center" vertical="center"/>
    </xf>
    <xf numFmtId="167" fontId="6" fillId="6" borderId="0" xfId="2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0" fontId="6" fillId="6" borderId="0" xfId="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2" borderId="0" xfId="0" quotePrefix="1" applyFill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164" fontId="14" fillId="2" borderId="0" xfId="1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0" fontId="14" fillId="2" borderId="0" xfId="1" applyNumberFormat="1" applyFont="1" applyFill="1" applyProtection="1">
      <protection locked="0"/>
    </xf>
    <xf numFmtId="164" fontId="14" fillId="2" borderId="0" xfId="0" applyNumberFormat="1" applyFont="1" applyFill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3"/>
  <sheetViews>
    <sheetView tabSelected="1" zoomScaleNormal="100" workbookViewId="0">
      <selection activeCell="A72" sqref="A56:XFD72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1"/>
      <c r="B1" s="26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30" customHeight="1" x14ac:dyDescent="0.25">
      <c r="A3" s="1"/>
      <c r="B3" s="41" t="s">
        <v>27</v>
      </c>
      <c r="C3" s="42"/>
      <c r="D3" s="42"/>
      <c r="E3" s="42"/>
      <c r="F3" s="42"/>
      <c r="G3" s="42"/>
      <c r="H3" s="43"/>
      <c r="I3" s="1"/>
      <c r="J3" s="44" t="s">
        <v>19</v>
      </c>
      <c r="K3" s="45"/>
      <c r="L3" s="45"/>
      <c r="M3" s="45"/>
      <c r="N3" s="45"/>
      <c r="O3" s="45"/>
      <c r="P3" s="46"/>
      <c r="Q3" s="36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x14ac:dyDescent="0.25">
      <c r="A4" s="1"/>
      <c r="B4" s="9"/>
      <c r="C4" s="1"/>
      <c r="D4" s="1"/>
      <c r="E4" s="1"/>
      <c r="F4" s="1"/>
      <c r="G4" s="1"/>
      <c r="H4" s="10"/>
      <c r="I4" s="1"/>
      <c r="J4" s="3"/>
      <c r="K4" s="1"/>
      <c r="L4" s="1"/>
      <c r="M4" s="1"/>
      <c r="N4" s="1"/>
      <c r="O4" s="1"/>
      <c r="P4" s="4"/>
      <c r="Q4" s="10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24" customHeight="1" x14ac:dyDescent="0.25">
      <c r="A5" s="1"/>
      <c r="B5" s="9"/>
      <c r="C5" s="8" t="s">
        <v>15</v>
      </c>
      <c r="D5" s="1"/>
      <c r="E5" s="1"/>
      <c r="F5" s="20"/>
      <c r="G5" s="16" t="s">
        <v>25</v>
      </c>
      <c r="H5" s="10"/>
      <c r="I5" s="1"/>
      <c r="J5" s="3"/>
      <c r="K5" s="33" t="s">
        <v>16</v>
      </c>
      <c r="L5" s="27"/>
      <c r="M5" s="33" t="s">
        <v>20</v>
      </c>
      <c r="N5" s="27"/>
      <c r="O5" s="33" t="s">
        <v>21</v>
      </c>
      <c r="P5" s="4"/>
      <c r="Q5" s="10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</row>
    <row r="6" spans="1:46" ht="27.75" customHeight="1" x14ac:dyDescent="0.25">
      <c r="A6" s="1"/>
      <c r="B6" s="9"/>
      <c r="C6" s="1"/>
      <c r="D6" s="1"/>
      <c r="E6" s="1"/>
      <c r="F6" s="1"/>
      <c r="G6" s="1"/>
      <c r="H6" s="10"/>
      <c r="I6" s="1"/>
      <c r="J6" s="3"/>
      <c r="K6" s="30">
        <f>F5-M6</f>
        <v>0</v>
      </c>
      <c r="L6" s="29"/>
      <c r="M6" s="30">
        <f>SUM(O12:O40)</f>
        <v>0</v>
      </c>
      <c r="N6" s="28"/>
      <c r="O6" s="32" t="str">
        <f>IFERROR(M6/F5,"-")</f>
        <v>-</v>
      </c>
      <c r="P6" s="4"/>
      <c r="Q6" s="10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18.75" x14ac:dyDescent="0.3">
      <c r="A7" s="1"/>
      <c r="B7" s="9"/>
      <c r="C7" s="11" t="s">
        <v>0</v>
      </c>
      <c r="D7" s="1"/>
      <c r="E7" s="1"/>
      <c r="F7" s="1"/>
      <c r="G7" s="1"/>
      <c r="H7" s="10"/>
      <c r="I7" s="1"/>
      <c r="J7" s="3"/>
      <c r="K7" s="31" t="s">
        <v>25</v>
      </c>
      <c r="L7" s="22"/>
      <c r="M7" s="31" t="s">
        <v>25</v>
      </c>
      <c r="N7" s="22"/>
      <c r="O7" s="31"/>
      <c r="P7" s="4"/>
      <c r="Q7" s="10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x14ac:dyDescent="0.25">
      <c r="A8" s="1"/>
      <c r="B8" s="9"/>
      <c r="C8" s="12" t="s">
        <v>18</v>
      </c>
      <c r="D8" s="1"/>
      <c r="E8" s="1"/>
      <c r="F8" s="1"/>
      <c r="G8" s="1"/>
      <c r="H8" s="10"/>
      <c r="I8" s="1"/>
      <c r="J8" s="3"/>
      <c r="K8" s="1"/>
      <c r="L8" s="1"/>
      <c r="M8" s="1"/>
      <c r="N8" s="1"/>
      <c r="O8" s="1"/>
      <c r="P8" s="4"/>
      <c r="Q8" s="10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ht="12" customHeight="1" thickBot="1" x14ac:dyDescent="0.3">
      <c r="A9" s="1"/>
      <c r="B9" s="9"/>
      <c r="C9" s="1"/>
      <c r="D9" s="1"/>
      <c r="E9" s="1"/>
      <c r="F9" s="1"/>
      <c r="G9" s="1"/>
      <c r="H9" s="10"/>
      <c r="I9" s="1"/>
      <c r="J9" s="3"/>
      <c r="K9" s="1"/>
      <c r="L9" s="1"/>
      <c r="M9" s="1"/>
      <c r="N9" s="1"/>
      <c r="O9" s="17" t="s">
        <v>26</v>
      </c>
      <c r="P9" s="4"/>
      <c r="Q9" s="10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ht="15.75" customHeight="1" thickBot="1" x14ac:dyDescent="0.3">
      <c r="A10" s="1"/>
      <c r="B10" s="9"/>
      <c r="C10" s="21"/>
      <c r="D10" s="1"/>
      <c r="E10" s="1" t="s">
        <v>33</v>
      </c>
      <c r="F10" s="1"/>
      <c r="G10" s="1"/>
      <c r="H10" s="10"/>
      <c r="I10" s="1"/>
      <c r="J10" s="3"/>
      <c r="K10" s="23" t="s">
        <v>33</v>
      </c>
      <c r="L10" s="23"/>
      <c r="M10" s="23"/>
      <c r="N10" s="23"/>
      <c r="O10" s="24">
        <f>H57*Tool!$F$5</f>
        <v>0</v>
      </c>
      <c r="P10" s="4"/>
      <c r="Q10" s="10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ht="6.95" customHeight="1" thickBot="1" x14ac:dyDescent="0.3">
      <c r="A11" s="1"/>
      <c r="B11" s="9"/>
      <c r="C11" s="1"/>
      <c r="D11" s="1"/>
      <c r="E11" s="1"/>
      <c r="F11" s="1"/>
      <c r="G11" s="1"/>
      <c r="H11" s="10"/>
      <c r="I11" s="1"/>
      <c r="J11" s="3"/>
      <c r="K11" s="1"/>
      <c r="L11" s="1"/>
      <c r="M11" s="1"/>
      <c r="N11" s="1"/>
      <c r="O11" s="17"/>
      <c r="P11" s="4"/>
      <c r="Q11" s="10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ht="15.75" thickBot="1" x14ac:dyDescent="0.3">
      <c r="A12" s="1"/>
      <c r="B12" s="9"/>
      <c r="C12" s="21"/>
      <c r="D12" s="1"/>
      <c r="E12" s="1" t="s">
        <v>3</v>
      </c>
      <c r="F12" s="1"/>
      <c r="G12" s="1"/>
      <c r="H12" s="10"/>
      <c r="I12" s="1"/>
      <c r="J12" s="3"/>
      <c r="K12" s="23" t="s">
        <v>3</v>
      </c>
      <c r="L12" s="23"/>
      <c r="M12" s="23"/>
      <c r="N12" s="23"/>
      <c r="O12" s="24">
        <f>H58*Tool!$F$5</f>
        <v>0</v>
      </c>
      <c r="P12" s="4"/>
      <c r="Q12" s="10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ht="6.95" customHeight="1" thickBot="1" x14ac:dyDescent="0.3">
      <c r="A13" s="1"/>
      <c r="B13" s="9"/>
      <c r="C13" s="22"/>
      <c r="D13" s="1"/>
      <c r="E13" s="1"/>
      <c r="F13" s="1"/>
      <c r="G13" s="1"/>
      <c r="H13" s="10"/>
      <c r="I13" s="1"/>
      <c r="J13" s="3"/>
      <c r="K13" s="1"/>
      <c r="L13" s="1"/>
      <c r="M13" s="1"/>
      <c r="N13" s="1"/>
      <c r="O13" s="18"/>
      <c r="P13" s="4"/>
      <c r="Q13" s="10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ht="15.75" thickBot="1" x14ac:dyDescent="0.3">
      <c r="A14" s="1"/>
      <c r="B14" s="9"/>
      <c r="C14" s="21"/>
      <c r="D14" s="1"/>
      <c r="E14" s="1" t="s">
        <v>4</v>
      </c>
      <c r="F14" s="1"/>
      <c r="G14" s="1"/>
      <c r="H14" s="10"/>
      <c r="I14" s="1"/>
      <c r="J14" s="3"/>
      <c r="K14" s="23" t="s">
        <v>4</v>
      </c>
      <c r="L14" s="23"/>
      <c r="M14" s="23"/>
      <c r="N14" s="23"/>
      <c r="O14" s="24">
        <f>H59*Tool!$F$5</f>
        <v>0</v>
      </c>
      <c r="P14" s="4"/>
      <c r="Q14" s="10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ht="6.95" customHeight="1" thickBot="1" x14ac:dyDescent="0.3">
      <c r="A15" s="1"/>
      <c r="B15" s="9"/>
      <c r="C15" s="22"/>
      <c r="D15" s="1"/>
      <c r="E15" s="1"/>
      <c r="F15" s="1"/>
      <c r="G15" s="1"/>
      <c r="H15" s="10"/>
      <c r="I15" s="1"/>
      <c r="J15" s="3"/>
      <c r="K15" s="1"/>
      <c r="L15" s="1"/>
      <c r="M15" s="1"/>
      <c r="N15" s="1"/>
      <c r="O15" s="18"/>
      <c r="P15" s="4"/>
      <c r="Q15" s="10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ht="15.75" thickBot="1" x14ac:dyDescent="0.3">
      <c r="A16" s="1"/>
      <c r="B16" s="9"/>
      <c r="C16" s="21"/>
      <c r="D16" s="1"/>
      <c r="E16" s="1" t="s">
        <v>5</v>
      </c>
      <c r="F16" s="1"/>
      <c r="G16" s="1"/>
      <c r="H16" s="10"/>
      <c r="I16" s="1"/>
      <c r="J16" s="3"/>
      <c r="K16" s="23" t="s">
        <v>5</v>
      </c>
      <c r="L16" s="23"/>
      <c r="M16" s="23"/>
      <c r="N16" s="23"/>
      <c r="O16" s="24">
        <f>H60*Tool!$F$5</f>
        <v>0</v>
      </c>
      <c r="P16" s="4"/>
      <c r="Q16" s="10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ht="6.95" customHeight="1" thickBot="1" x14ac:dyDescent="0.3">
      <c r="A17" s="1"/>
      <c r="B17" s="9"/>
      <c r="C17" s="22"/>
      <c r="D17" s="1"/>
      <c r="E17" s="1"/>
      <c r="F17" s="1"/>
      <c r="G17" s="1"/>
      <c r="H17" s="10"/>
      <c r="I17" s="1"/>
      <c r="J17" s="3"/>
      <c r="K17" s="1"/>
      <c r="L17" s="1"/>
      <c r="M17" s="1"/>
      <c r="N17" s="1"/>
      <c r="O17" s="18"/>
      <c r="P17" s="4"/>
      <c r="Q17" s="10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ht="15.75" thickBot="1" x14ac:dyDescent="0.3">
      <c r="A18" s="1"/>
      <c r="B18" s="9"/>
      <c r="C18" s="21"/>
      <c r="D18" s="1"/>
      <c r="E18" s="1" t="s">
        <v>23</v>
      </c>
      <c r="F18" s="1"/>
      <c r="G18" s="1"/>
      <c r="H18" s="10"/>
      <c r="I18" s="1"/>
      <c r="J18" s="3"/>
      <c r="K18" s="23" t="s">
        <v>23</v>
      </c>
      <c r="L18" s="23"/>
      <c r="M18" s="23"/>
      <c r="N18" s="23"/>
      <c r="O18" s="24">
        <f>H61*Tool!$F$5</f>
        <v>0</v>
      </c>
      <c r="P18" s="4"/>
      <c r="Q18" s="10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ht="6.95" customHeight="1" thickBot="1" x14ac:dyDescent="0.3">
      <c r="A19" s="1"/>
      <c r="B19" s="9"/>
      <c r="C19" s="22"/>
      <c r="D19" s="1"/>
      <c r="E19" s="1"/>
      <c r="F19" s="1"/>
      <c r="G19" s="1"/>
      <c r="H19" s="10"/>
      <c r="I19" s="1"/>
      <c r="J19" s="3"/>
      <c r="K19" s="1"/>
      <c r="L19" s="1"/>
      <c r="M19" s="1"/>
      <c r="N19" s="1"/>
      <c r="O19" s="18"/>
      <c r="P19" s="4"/>
      <c r="Q19" s="10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ht="15.75" thickBot="1" x14ac:dyDescent="0.3">
      <c r="A20" s="1"/>
      <c r="B20" s="9"/>
      <c r="C20" s="21"/>
      <c r="D20" s="1"/>
      <c r="E20" s="1" t="s">
        <v>6</v>
      </c>
      <c r="F20" s="1"/>
      <c r="G20" s="1"/>
      <c r="H20" s="10"/>
      <c r="I20" s="1"/>
      <c r="J20" s="3"/>
      <c r="K20" s="23" t="s">
        <v>6</v>
      </c>
      <c r="L20" s="23"/>
      <c r="M20" s="23"/>
      <c r="N20" s="23"/>
      <c r="O20" s="24">
        <f>H62*Tool!$F$5</f>
        <v>0</v>
      </c>
      <c r="P20" s="4"/>
      <c r="Q20" s="10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ht="6.95" customHeight="1" thickBot="1" x14ac:dyDescent="0.3">
      <c r="A21" s="1"/>
      <c r="B21" s="9"/>
      <c r="C21" s="22"/>
      <c r="D21" s="1"/>
      <c r="E21" s="1"/>
      <c r="F21" s="1"/>
      <c r="G21" s="1"/>
      <c r="H21" s="10"/>
      <c r="I21" s="1"/>
      <c r="J21" s="3"/>
      <c r="K21" s="1"/>
      <c r="L21" s="1"/>
      <c r="M21" s="1"/>
      <c r="N21" s="1"/>
      <c r="O21" s="18"/>
      <c r="P21" s="4"/>
      <c r="Q21" s="10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ht="15.75" thickBot="1" x14ac:dyDescent="0.3">
      <c r="A22" s="1"/>
      <c r="B22" s="9"/>
      <c r="C22" s="21"/>
      <c r="D22" s="1"/>
      <c r="E22" s="1" t="s">
        <v>7</v>
      </c>
      <c r="F22" s="1"/>
      <c r="G22" s="1"/>
      <c r="H22" s="10"/>
      <c r="I22" s="1"/>
      <c r="J22" s="3"/>
      <c r="K22" s="23" t="s">
        <v>7</v>
      </c>
      <c r="L22" s="23"/>
      <c r="M22" s="23"/>
      <c r="N22" s="23"/>
      <c r="O22" s="24">
        <f>H63*Tool!$F$5</f>
        <v>0</v>
      </c>
      <c r="P22" s="4"/>
      <c r="Q22" s="10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ht="6.95" customHeight="1" thickBot="1" x14ac:dyDescent="0.3">
      <c r="A23" s="1"/>
      <c r="B23" s="9"/>
      <c r="C23" s="22"/>
      <c r="D23" s="1"/>
      <c r="E23" s="1"/>
      <c r="F23" s="1"/>
      <c r="G23" s="1"/>
      <c r="H23" s="10"/>
      <c r="I23" s="1"/>
      <c r="J23" s="3"/>
      <c r="K23" s="1"/>
      <c r="L23" s="1"/>
      <c r="M23" s="1"/>
      <c r="N23" s="1"/>
      <c r="O23" s="18"/>
      <c r="P23" s="4"/>
      <c r="Q23" s="10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ht="15.75" thickBot="1" x14ac:dyDescent="0.3">
      <c r="A24" s="1"/>
      <c r="B24" s="9"/>
      <c r="C24" s="21"/>
      <c r="D24" s="1"/>
      <c r="E24" s="1" t="s">
        <v>8</v>
      </c>
      <c r="F24" s="1"/>
      <c r="G24" s="1"/>
      <c r="H24" s="10"/>
      <c r="I24" s="1"/>
      <c r="J24" s="3"/>
      <c r="K24" s="23" t="s">
        <v>8</v>
      </c>
      <c r="L24" s="23"/>
      <c r="M24" s="23"/>
      <c r="N24" s="23"/>
      <c r="O24" s="24">
        <f>H64*Tool!$F$5</f>
        <v>0</v>
      </c>
      <c r="P24" s="4"/>
      <c r="Q24" s="10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ht="6.95" customHeight="1" thickBot="1" x14ac:dyDescent="0.3">
      <c r="A25" s="1"/>
      <c r="B25" s="9"/>
      <c r="C25" s="22"/>
      <c r="D25" s="1"/>
      <c r="E25" s="1"/>
      <c r="F25" s="1"/>
      <c r="G25" s="1"/>
      <c r="H25" s="10"/>
      <c r="I25" s="1"/>
      <c r="J25" s="3"/>
      <c r="K25" s="1"/>
      <c r="L25" s="1"/>
      <c r="M25" s="1"/>
      <c r="N25" s="1"/>
      <c r="O25" s="18"/>
      <c r="P25" s="4"/>
      <c r="Q25" s="10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ht="15.75" thickBot="1" x14ac:dyDescent="0.3">
      <c r="A26" s="1"/>
      <c r="B26" s="9"/>
      <c r="C26" s="21"/>
      <c r="D26" s="1"/>
      <c r="E26" s="1" t="s">
        <v>2</v>
      </c>
      <c r="F26" s="1"/>
      <c r="G26" s="1"/>
      <c r="H26" s="10"/>
      <c r="I26" s="1"/>
      <c r="J26" s="3"/>
      <c r="K26" s="23" t="s">
        <v>2</v>
      </c>
      <c r="L26" s="23"/>
      <c r="M26" s="23"/>
      <c r="N26" s="23"/>
      <c r="O26" s="24">
        <f>H65*Tool!$F$5</f>
        <v>0</v>
      </c>
      <c r="P26" s="4"/>
      <c r="Q26" s="10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ht="6.95" customHeight="1" thickBot="1" x14ac:dyDescent="0.3">
      <c r="A27" s="1"/>
      <c r="B27" s="9"/>
      <c r="C27" s="22"/>
      <c r="D27" s="1"/>
      <c r="E27" s="1"/>
      <c r="F27" s="1"/>
      <c r="G27" s="1"/>
      <c r="H27" s="10"/>
      <c r="I27" s="1"/>
      <c r="J27" s="3"/>
      <c r="K27" s="1"/>
      <c r="L27" s="1"/>
      <c r="M27" s="1"/>
      <c r="N27" s="1"/>
      <c r="O27" s="18"/>
      <c r="P27" s="4"/>
      <c r="Q27" s="10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ht="15.75" thickBot="1" x14ac:dyDescent="0.3">
      <c r="A28" s="1"/>
      <c r="B28" s="9"/>
      <c r="C28" s="21"/>
      <c r="D28" s="1"/>
      <c r="E28" s="1" t="s">
        <v>9</v>
      </c>
      <c r="F28" s="1"/>
      <c r="G28" s="1"/>
      <c r="H28" s="10"/>
      <c r="I28" s="1"/>
      <c r="J28" s="3"/>
      <c r="K28" s="23" t="s">
        <v>9</v>
      </c>
      <c r="L28" s="23"/>
      <c r="M28" s="23"/>
      <c r="N28" s="23"/>
      <c r="O28" s="24">
        <f>H66*Tool!$F$5</f>
        <v>0</v>
      </c>
      <c r="P28" s="4"/>
      <c r="Q28" s="10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ht="6.95" customHeight="1" thickBot="1" x14ac:dyDescent="0.3">
      <c r="A29" s="1"/>
      <c r="B29" s="9"/>
      <c r="C29" s="22"/>
      <c r="D29" s="1"/>
      <c r="E29" s="1"/>
      <c r="F29" s="1"/>
      <c r="G29" s="1"/>
      <c r="H29" s="10"/>
      <c r="I29" s="1"/>
      <c r="J29" s="3"/>
      <c r="K29" s="1"/>
      <c r="L29" s="1"/>
      <c r="M29" s="1"/>
      <c r="N29" s="1"/>
      <c r="O29" s="18"/>
      <c r="P29" s="4"/>
      <c r="Q29" s="10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ht="15.75" thickBot="1" x14ac:dyDescent="0.3">
      <c r="A30" s="1"/>
      <c r="B30" s="9"/>
      <c r="C30" s="21"/>
      <c r="D30" s="1"/>
      <c r="E30" s="1" t="s">
        <v>10</v>
      </c>
      <c r="F30" s="1"/>
      <c r="G30" s="1"/>
      <c r="H30" s="10"/>
      <c r="I30" s="1"/>
      <c r="J30" s="3"/>
      <c r="K30" s="23" t="s">
        <v>10</v>
      </c>
      <c r="L30" s="23"/>
      <c r="M30" s="23"/>
      <c r="N30" s="23"/>
      <c r="O30" s="24">
        <f>H67*Tool!$F$5</f>
        <v>0</v>
      </c>
      <c r="P30" s="4"/>
      <c r="Q30" s="10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6.95" customHeight="1" thickBot="1" x14ac:dyDescent="0.3">
      <c r="A31" s="1"/>
      <c r="B31" s="9"/>
      <c r="C31" s="22"/>
      <c r="D31" s="1"/>
      <c r="E31" s="1"/>
      <c r="F31" s="1"/>
      <c r="G31" s="1"/>
      <c r="H31" s="10"/>
      <c r="I31" s="1"/>
      <c r="J31" s="3"/>
      <c r="K31" s="1"/>
      <c r="L31" s="1"/>
      <c r="M31" s="1"/>
      <c r="N31" s="1"/>
      <c r="O31" s="18"/>
      <c r="P31" s="4"/>
      <c r="Q31" s="10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15.75" thickBot="1" x14ac:dyDescent="0.3">
      <c r="A32" s="1"/>
      <c r="B32" s="9"/>
      <c r="C32" s="21"/>
      <c r="D32" s="1"/>
      <c r="E32" s="1" t="s">
        <v>22</v>
      </c>
      <c r="F32" s="1"/>
      <c r="G32" s="1"/>
      <c r="H32" s="10"/>
      <c r="I32" s="1"/>
      <c r="J32" s="3"/>
      <c r="K32" s="23" t="s">
        <v>22</v>
      </c>
      <c r="L32" s="23"/>
      <c r="M32" s="23"/>
      <c r="N32" s="23"/>
      <c r="O32" s="24">
        <f>H68*Tool!$F$5</f>
        <v>0</v>
      </c>
      <c r="P32" s="4"/>
      <c r="Q32" s="10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ht="6.95" customHeight="1" thickBot="1" x14ac:dyDescent="0.3">
      <c r="A33" s="1"/>
      <c r="B33" s="9"/>
      <c r="C33" s="22"/>
      <c r="D33" s="1"/>
      <c r="E33" s="1"/>
      <c r="F33" s="1"/>
      <c r="G33" s="1"/>
      <c r="H33" s="10"/>
      <c r="I33" s="1"/>
      <c r="J33" s="3"/>
      <c r="K33" s="1"/>
      <c r="L33" s="1"/>
      <c r="M33" s="1"/>
      <c r="N33" s="1"/>
      <c r="O33" s="18"/>
      <c r="P33" s="4"/>
      <c r="Q33" s="10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ht="15.75" thickBot="1" x14ac:dyDescent="0.3">
      <c r="A34" s="1"/>
      <c r="B34" s="9"/>
      <c r="C34" s="21"/>
      <c r="D34" s="1"/>
      <c r="E34" s="1" t="s">
        <v>11</v>
      </c>
      <c r="F34" s="1"/>
      <c r="G34" s="1"/>
      <c r="H34" s="10"/>
      <c r="I34" s="1"/>
      <c r="J34" s="3"/>
      <c r="K34" s="23" t="s">
        <v>11</v>
      </c>
      <c r="L34" s="23"/>
      <c r="M34" s="23"/>
      <c r="N34" s="23"/>
      <c r="O34" s="24">
        <f>H69*Tool!$F$5</f>
        <v>0</v>
      </c>
      <c r="P34" s="4"/>
      <c r="Q34" s="10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ht="6.95" customHeight="1" thickBot="1" x14ac:dyDescent="0.3">
      <c r="A35" s="1"/>
      <c r="B35" s="9"/>
      <c r="C35" s="22"/>
      <c r="D35" s="1"/>
      <c r="E35" s="1"/>
      <c r="F35" s="1"/>
      <c r="G35" s="1"/>
      <c r="H35" s="10"/>
      <c r="I35" s="1"/>
      <c r="J35" s="3"/>
      <c r="K35" s="1"/>
      <c r="L35" s="1"/>
      <c r="M35" s="1"/>
      <c r="N35" s="1"/>
      <c r="O35" s="18"/>
      <c r="P35" s="4"/>
      <c r="Q35" s="10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</row>
    <row r="36" spans="1:46" ht="15.75" thickBot="1" x14ac:dyDescent="0.3">
      <c r="A36" s="1"/>
      <c r="B36" s="9"/>
      <c r="C36" s="21"/>
      <c r="D36" s="1"/>
      <c r="E36" s="1" t="s">
        <v>12</v>
      </c>
      <c r="F36" s="1"/>
      <c r="G36" s="1"/>
      <c r="H36" s="10"/>
      <c r="I36" s="1"/>
      <c r="J36" s="3"/>
      <c r="K36" s="23" t="s">
        <v>12</v>
      </c>
      <c r="L36" s="23"/>
      <c r="M36" s="23"/>
      <c r="N36" s="23"/>
      <c r="O36" s="24">
        <f>H70*Tool!$F$5</f>
        <v>0</v>
      </c>
      <c r="P36" s="4"/>
      <c r="Q36" s="10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</row>
    <row r="37" spans="1:46" ht="6.95" customHeight="1" thickBot="1" x14ac:dyDescent="0.3">
      <c r="A37" s="1"/>
      <c r="B37" s="9"/>
      <c r="C37" s="22"/>
      <c r="D37" s="1"/>
      <c r="E37" s="1"/>
      <c r="F37" s="1"/>
      <c r="G37" s="1"/>
      <c r="H37" s="10"/>
      <c r="I37" s="1"/>
      <c r="J37" s="3"/>
      <c r="K37" s="1"/>
      <c r="L37" s="1"/>
      <c r="M37" s="1"/>
      <c r="N37" s="1"/>
      <c r="O37" s="18"/>
      <c r="P37" s="4"/>
      <c r="Q37" s="10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</row>
    <row r="38" spans="1:46" ht="15.75" thickBot="1" x14ac:dyDescent="0.3">
      <c r="A38" s="1"/>
      <c r="B38" s="9"/>
      <c r="C38" s="21"/>
      <c r="D38" s="1"/>
      <c r="E38" s="1" t="s">
        <v>1</v>
      </c>
      <c r="F38" s="1"/>
      <c r="G38" s="1"/>
      <c r="H38" s="10"/>
      <c r="I38" s="1"/>
      <c r="J38" s="3"/>
      <c r="K38" s="23" t="s">
        <v>1</v>
      </c>
      <c r="L38" s="23"/>
      <c r="M38" s="23"/>
      <c r="N38" s="23"/>
      <c r="O38" s="24">
        <f>H71*Tool!$F$5</f>
        <v>0</v>
      </c>
      <c r="P38" s="4"/>
      <c r="Q38" s="10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</row>
    <row r="39" spans="1:46" ht="6.95" customHeight="1" thickBot="1" x14ac:dyDescent="0.3">
      <c r="A39" s="1"/>
      <c r="B39" s="9"/>
      <c r="C39" s="22"/>
      <c r="D39" s="1"/>
      <c r="E39" s="1"/>
      <c r="F39" s="1"/>
      <c r="G39" s="1"/>
      <c r="H39" s="10"/>
      <c r="I39" s="1"/>
      <c r="J39" s="3"/>
      <c r="K39" s="1"/>
      <c r="L39" s="1"/>
      <c r="M39" s="1"/>
      <c r="N39" s="1"/>
      <c r="O39" s="18"/>
      <c r="P39" s="4"/>
      <c r="Q39" s="10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</row>
    <row r="40" spans="1:46" ht="15.75" thickBot="1" x14ac:dyDescent="0.3">
      <c r="A40" s="1"/>
      <c r="B40" s="9"/>
      <c r="C40" s="21"/>
      <c r="D40" s="1"/>
      <c r="E40" s="1" t="s">
        <v>13</v>
      </c>
      <c r="F40" s="1"/>
      <c r="G40" s="1"/>
      <c r="H40" s="10"/>
      <c r="I40" s="1"/>
      <c r="J40" s="3"/>
      <c r="K40" s="23" t="s">
        <v>13</v>
      </c>
      <c r="L40" s="23"/>
      <c r="M40" s="23"/>
      <c r="N40" s="23"/>
      <c r="O40" s="24">
        <f>H72*Tool!$F$5</f>
        <v>0</v>
      </c>
      <c r="P40" s="4"/>
      <c r="Q40" s="10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</row>
    <row r="41" spans="1:46" ht="6.95" customHeight="1" x14ac:dyDescent="0.25">
      <c r="A41" s="1"/>
      <c r="B41" s="9"/>
      <c r="C41" s="1"/>
      <c r="D41" s="1"/>
      <c r="E41" s="1"/>
      <c r="F41" s="1"/>
      <c r="G41" s="1"/>
      <c r="H41" s="10"/>
      <c r="I41" s="1"/>
      <c r="J41" s="3"/>
      <c r="K41" s="1"/>
      <c r="L41" s="1"/>
      <c r="M41" s="1"/>
      <c r="N41" s="1"/>
      <c r="O41" s="1"/>
      <c r="P41" s="4"/>
      <c r="Q41" s="10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</row>
    <row r="42" spans="1:46" ht="15.75" thickBot="1" x14ac:dyDescent="0.3">
      <c r="A42" s="1"/>
      <c r="B42" s="9"/>
      <c r="C42" s="1"/>
      <c r="D42" s="1"/>
      <c r="E42" s="1"/>
      <c r="F42" s="1"/>
      <c r="G42" s="1"/>
      <c r="H42" s="10"/>
      <c r="I42" s="1"/>
      <c r="J42" s="3"/>
      <c r="K42" s="1"/>
      <c r="L42" s="1"/>
      <c r="M42" s="1"/>
      <c r="N42" s="1"/>
      <c r="O42" s="1"/>
      <c r="P42" s="4"/>
      <c r="Q42" s="10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</row>
    <row r="43" spans="1:46" ht="15.75" thickBot="1" x14ac:dyDescent="0.3">
      <c r="A43" s="1"/>
      <c r="B43" s="9"/>
      <c r="C43" s="2"/>
      <c r="D43" s="1"/>
      <c r="E43" s="1" t="s">
        <v>17</v>
      </c>
      <c r="F43" s="1"/>
      <c r="G43" s="1"/>
      <c r="H43" s="10"/>
      <c r="I43" s="1"/>
      <c r="J43" s="3"/>
      <c r="K43" s="1"/>
      <c r="L43" s="1"/>
      <c r="M43" s="1"/>
      <c r="N43" s="1"/>
      <c r="O43" s="1"/>
      <c r="P43" s="4"/>
      <c r="Q43" s="1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</row>
    <row r="44" spans="1:46" x14ac:dyDescent="0.25">
      <c r="A44" s="1"/>
      <c r="B44" s="13"/>
      <c r="C44" s="14"/>
      <c r="D44" s="14"/>
      <c r="E44" s="14"/>
      <c r="F44" s="14"/>
      <c r="G44" s="14"/>
      <c r="H44" s="15"/>
      <c r="I44" s="1"/>
      <c r="J44" s="5"/>
      <c r="K44" s="6"/>
      <c r="L44" s="6"/>
      <c r="M44" s="6"/>
      <c r="N44" s="6"/>
      <c r="O44" s="6"/>
      <c r="P44" s="7"/>
      <c r="Q44" s="1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</row>
    <row r="45" spans="1:46" ht="22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x14ac:dyDescent="0.25">
      <c r="A46" s="1"/>
      <c r="B46" s="25" t="s">
        <v>29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</row>
    <row r="47" spans="1:46" x14ac:dyDescent="0.25">
      <c r="A47" s="1"/>
      <c r="B47" s="25" t="s">
        <v>30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x14ac:dyDescent="0.25">
      <c r="A48" s="1"/>
      <c r="B48" s="34" t="s">
        <v>32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</row>
    <row r="49" spans="1:46" x14ac:dyDescent="0.25">
      <c r="A49" s="1"/>
      <c r="B49" s="34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1:4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1:46" x14ac:dyDescent="0.25">
      <c r="A51" s="1"/>
      <c r="B51" s="47" t="s">
        <v>31</v>
      </c>
      <c r="C51" s="47"/>
      <c r="D51" s="47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</row>
    <row r="53" spans="1:4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</row>
    <row r="54" spans="1:4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</row>
    <row r="55" spans="1:4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</row>
    <row r="56" spans="1:46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</row>
    <row r="57" spans="1:46" hidden="1" x14ac:dyDescent="0.25">
      <c r="A57" s="1"/>
      <c r="B57" s="1"/>
      <c r="C57" s="1"/>
      <c r="D57" s="1"/>
      <c r="E57" s="1" t="s">
        <v>33</v>
      </c>
      <c r="F57" s="40">
        <v>2.5000000000000001E-4</v>
      </c>
      <c r="G57" s="38">
        <f>IF(Tool!C10&lt;&gt;"",1,0)</f>
        <v>0</v>
      </c>
      <c r="H57" s="39">
        <f t="shared" ref="H57:H72" si="0">F57*G57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idden="1" x14ac:dyDescent="0.25">
      <c r="A58" s="1"/>
      <c r="B58" s="1"/>
      <c r="C58" s="1"/>
      <c r="D58" s="1"/>
      <c r="E58" s="19" t="s">
        <v>3</v>
      </c>
      <c r="F58" s="40">
        <v>5.9899999999999997E-3</v>
      </c>
      <c r="G58" s="38">
        <f>IF(Tool!C12&lt;&gt;"",1,0)</f>
        <v>0</v>
      </c>
      <c r="H58" s="39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idden="1" x14ac:dyDescent="0.25">
      <c r="A59" s="1"/>
      <c r="B59" s="1"/>
      <c r="C59" s="1"/>
      <c r="D59" s="1"/>
      <c r="E59" s="19" t="s">
        <v>4</v>
      </c>
      <c r="F59" s="40">
        <v>3.0000000000000001E-5</v>
      </c>
      <c r="G59" s="38">
        <f>IF(Tool!C14&lt;&gt;"",1,0)</f>
        <v>0</v>
      </c>
      <c r="H59" s="39">
        <f t="shared" si="0"/>
        <v>0</v>
      </c>
      <c r="I59" s="1"/>
      <c r="J59" s="1"/>
      <c r="K59" s="1"/>
      <c r="L59" s="1"/>
      <c r="M59" s="1"/>
      <c r="N59" s="1"/>
      <c r="O59" s="1"/>
      <c r="P59" s="1"/>
      <c r="Q59" s="1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</row>
    <row r="60" spans="1:46" hidden="1" x14ac:dyDescent="0.25">
      <c r="A60" s="1"/>
      <c r="B60" s="1"/>
      <c r="C60" s="1"/>
      <c r="D60" s="1"/>
      <c r="E60" s="19" t="s">
        <v>5</v>
      </c>
      <c r="F60" s="40">
        <v>1.7979999999999999E-2</v>
      </c>
      <c r="G60" s="38">
        <f>IF(Tool!C16&lt;&gt;"",1,0)</f>
        <v>0</v>
      </c>
      <c r="H60" s="39">
        <f t="shared" si="0"/>
        <v>0</v>
      </c>
      <c r="I60" s="1"/>
      <c r="J60" s="1"/>
      <c r="K60" s="1"/>
      <c r="L60" s="1"/>
      <c r="M60" s="1"/>
      <c r="N60" s="1"/>
      <c r="O60" s="1"/>
      <c r="P60" s="1"/>
      <c r="Q60" s="1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</row>
    <row r="61" spans="1:46" hidden="1" x14ac:dyDescent="0.25">
      <c r="A61" s="1"/>
      <c r="B61" s="1"/>
      <c r="C61" s="1"/>
      <c r="D61" s="1"/>
      <c r="E61" s="19" t="s">
        <v>24</v>
      </c>
      <c r="F61" s="37">
        <v>1.2869999999999999E-2</v>
      </c>
      <c r="G61" s="38">
        <f>IF(Tool!C18&lt;&gt;"",1,0)</f>
        <v>0</v>
      </c>
      <c r="H61" s="39">
        <f t="shared" si="0"/>
        <v>0</v>
      </c>
      <c r="I61" s="1"/>
      <c r="J61" s="1"/>
      <c r="K61" s="1"/>
      <c r="L61" s="1"/>
      <c r="M61" s="1"/>
      <c r="N61" s="1"/>
      <c r="O61" s="1"/>
      <c r="P61" s="1"/>
      <c r="Q61" s="1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idden="1" x14ac:dyDescent="0.25">
      <c r="A62" s="1"/>
      <c r="B62" s="1"/>
      <c r="C62" s="1"/>
      <c r="D62" s="1"/>
      <c r="E62" s="19" t="s">
        <v>6</v>
      </c>
      <c r="F62" s="40">
        <v>4.7999999999999996E-3</v>
      </c>
      <c r="G62" s="38">
        <f>IF(Tool!C20&lt;&gt;"",1,0)</f>
        <v>0</v>
      </c>
      <c r="H62" s="39">
        <f t="shared" si="0"/>
        <v>0</v>
      </c>
      <c r="I62" s="1"/>
      <c r="J62" s="1"/>
      <c r="K62" s="1"/>
      <c r="L62" s="1"/>
      <c r="M62" s="1"/>
      <c r="N62" s="1"/>
      <c r="O62" s="1"/>
      <c r="P62" s="1"/>
      <c r="Q62" s="1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idden="1" x14ac:dyDescent="0.25">
      <c r="A63" s="1"/>
      <c r="B63" s="1"/>
      <c r="C63" s="1"/>
      <c r="D63" s="1"/>
      <c r="E63" s="19" t="s">
        <v>7</v>
      </c>
      <c r="F63" s="40">
        <v>1.2E-4</v>
      </c>
      <c r="G63" s="38">
        <f>IF(Tool!C22&lt;&gt;"",1,0)</f>
        <v>0</v>
      </c>
      <c r="H63" s="39">
        <f t="shared" si="0"/>
        <v>0</v>
      </c>
      <c r="I63" s="1"/>
      <c r="J63" s="1"/>
      <c r="K63" s="1"/>
      <c r="L63" s="1"/>
      <c r="M63" s="1"/>
      <c r="N63" s="1"/>
      <c r="O63" s="1"/>
      <c r="P63" s="1"/>
      <c r="Q63" s="1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</row>
    <row r="64" spans="1:46" hidden="1" x14ac:dyDescent="0.25">
      <c r="A64" s="1"/>
      <c r="B64" s="1"/>
      <c r="C64" s="1"/>
      <c r="D64" s="1"/>
      <c r="E64" s="19" t="s">
        <v>8</v>
      </c>
      <c r="F64" s="40">
        <v>9.0000000000000006E-5</v>
      </c>
      <c r="G64" s="38">
        <f>IF(Tool!C24&lt;&gt;"",1,0)</f>
        <v>0</v>
      </c>
      <c r="H64" s="39">
        <f t="shared" si="0"/>
        <v>0</v>
      </c>
      <c r="I64" s="1"/>
      <c r="J64" s="1"/>
      <c r="K64" s="1"/>
      <c r="L64" s="1"/>
      <c r="M64" s="1"/>
      <c r="N64" s="1"/>
      <c r="O64" s="1"/>
      <c r="P64" s="1"/>
      <c r="Q64" s="1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</row>
    <row r="65" spans="1:46" hidden="1" x14ac:dyDescent="0.25">
      <c r="A65" s="1"/>
      <c r="B65" s="1"/>
      <c r="C65" s="1"/>
      <c r="D65" s="1"/>
      <c r="E65" s="19" t="s">
        <v>2</v>
      </c>
      <c r="F65" s="40">
        <v>0.10666</v>
      </c>
      <c r="G65" s="38">
        <f>IF(Tool!C26&lt;&gt;"",1,0)</f>
        <v>0</v>
      </c>
      <c r="H65" s="39">
        <f t="shared" si="0"/>
        <v>0</v>
      </c>
      <c r="I65" s="1"/>
      <c r="J65" s="1"/>
      <c r="K65" s="1"/>
      <c r="L65" s="1"/>
      <c r="M65" s="1"/>
      <c r="N65" s="1"/>
      <c r="O65" s="1"/>
      <c r="P65" s="1"/>
      <c r="Q65" s="1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</row>
    <row r="66" spans="1:46" hidden="1" x14ac:dyDescent="0.25">
      <c r="A66" s="1"/>
      <c r="B66" s="1"/>
      <c r="C66" s="1"/>
      <c r="D66" s="1"/>
      <c r="E66" s="19" t="s">
        <v>9</v>
      </c>
      <c r="F66" s="40">
        <v>2.2159999999999999E-2</v>
      </c>
      <c r="G66" s="38">
        <f>IF(Tool!C28&lt;&gt;"",1,0)</f>
        <v>0</v>
      </c>
      <c r="H66" s="39">
        <f t="shared" si="0"/>
        <v>0</v>
      </c>
      <c r="I66" s="1"/>
      <c r="J66" s="1"/>
      <c r="K66" s="1"/>
      <c r="L66" s="1"/>
      <c r="M66" s="1"/>
      <c r="N66" s="1"/>
      <c r="O66" s="1"/>
      <c r="P66" s="1"/>
      <c r="Q66" s="1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</row>
    <row r="67" spans="1:46" hidden="1" x14ac:dyDescent="0.25">
      <c r="A67" s="1"/>
      <c r="B67" s="1"/>
      <c r="C67" s="1"/>
      <c r="D67" s="1"/>
      <c r="E67" s="19" t="s">
        <v>10</v>
      </c>
      <c r="F67" s="40">
        <v>5.8040000000000001E-2</v>
      </c>
      <c r="G67" s="38">
        <f>IF(Tool!C30&lt;&gt;"",1,0)</f>
        <v>0</v>
      </c>
      <c r="H67" s="39">
        <f t="shared" si="0"/>
        <v>0</v>
      </c>
      <c r="I67" s="1"/>
      <c r="J67" s="1"/>
      <c r="K67" s="1"/>
      <c r="L67" s="1"/>
      <c r="M67" s="1"/>
      <c r="N67" s="1"/>
      <c r="O67" s="1"/>
      <c r="P67" s="1"/>
      <c r="Q67" s="1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hidden="1" x14ac:dyDescent="0.25">
      <c r="A68" s="1"/>
      <c r="B68" s="1"/>
      <c r="C68" s="1"/>
      <c r="D68" s="1"/>
      <c r="E68" s="19" t="s">
        <v>14</v>
      </c>
      <c r="F68" s="40">
        <v>2.3999999999999998E-3</v>
      </c>
      <c r="G68" s="38">
        <f>IF(Tool!C32&lt;&gt;"",1,0)</f>
        <v>0</v>
      </c>
      <c r="H68" s="39">
        <f t="shared" si="0"/>
        <v>0</v>
      </c>
      <c r="I68" s="1"/>
      <c r="J68" s="1"/>
      <c r="K68" s="1"/>
      <c r="L68" s="1"/>
      <c r="M68" s="1"/>
      <c r="N68" s="1"/>
      <c r="O68" s="1"/>
      <c r="P68" s="1"/>
      <c r="Q68" s="1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</row>
    <row r="69" spans="1:46" hidden="1" x14ac:dyDescent="0.25">
      <c r="A69" s="1"/>
      <c r="B69" s="1"/>
      <c r="C69" s="1"/>
      <c r="D69" s="1"/>
      <c r="E69" s="19" t="s">
        <v>11</v>
      </c>
      <c r="F69" s="40">
        <v>4.3749999999999997E-2</v>
      </c>
      <c r="G69" s="38">
        <f>IF(Tool!C34&lt;&gt;"",1,0)</f>
        <v>0</v>
      </c>
      <c r="H69" s="39">
        <f t="shared" si="0"/>
        <v>0</v>
      </c>
      <c r="I69" s="1"/>
      <c r="J69" s="1"/>
      <c r="K69" s="1"/>
      <c r="L69" s="1"/>
      <c r="M69" s="1"/>
      <c r="N69" s="1"/>
      <c r="O69" s="1"/>
      <c r="P69" s="1"/>
      <c r="Q69" s="1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idden="1" x14ac:dyDescent="0.25">
      <c r="A70" s="1"/>
      <c r="B70" s="1"/>
      <c r="C70" s="1"/>
      <c r="D70" s="1"/>
      <c r="E70" s="19" t="s">
        <v>12</v>
      </c>
      <c r="F70" s="40">
        <v>9.7800000000000005E-3</v>
      </c>
      <c r="G70" s="38">
        <f>IF(Tool!C36&lt;&gt;"",1,0)</f>
        <v>0</v>
      </c>
      <c r="H70" s="39">
        <f t="shared" si="0"/>
        <v>0</v>
      </c>
      <c r="I70" s="1"/>
      <c r="J70" s="1"/>
      <c r="K70" s="1"/>
      <c r="L70" s="1"/>
      <c r="M70" s="1"/>
      <c r="N70" s="1"/>
      <c r="O70" s="1"/>
      <c r="P70" s="1"/>
      <c r="Q70" s="1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idden="1" x14ac:dyDescent="0.25">
      <c r="A71" s="1"/>
      <c r="B71" s="1"/>
      <c r="C71" s="1"/>
      <c r="D71" s="1"/>
      <c r="E71" s="19" t="s">
        <v>1</v>
      </c>
      <c r="F71" s="40">
        <v>0.59179000000000004</v>
      </c>
      <c r="G71" s="38">
        <f>IF(Tool!C38&lt;&gt;"",1,0)</f>
        <v>0</v>
      </c>
      <c r="H71" s="39">
        <f t="shared" si="0"/>
        <v>0</v>
      </c>
      <c r="I71" s="1"/>
      <c r="J71" s="1"/>
      <c r="K71" s="1"/>
      <c r="L71" s="1"/>
      <c r="M71" s="1"/>
      <c r="N71" s="1"/>
      <c r="O71" s="1"/>
      <c r="P71" s="1"/>
      <c r="Q71" s="1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</row>
    <row r="72" spans="1:46" hidden="1" x14ac:dyDescent="0.25">
      <c r="A72" s="1"/>
      <c r="B72" s="1"/>
      <c r="C72" s="1"/>
      <c r="D72" s="1"/>
      <c r="E72" s="19" t="s">
        <v>13</v>
      </c>
      <c r="F72" s="40">
        <v>0.12328</v>
      </c>
      <c r="G72" s="38">
        <f>IF(Tool!C40&lt;&gt;"",1,0)</f>
        <v>0</v>
      </c>
      <c r="H72" s="39">
        <f t="shared" si="0"/>
        <v>0</v>
      </c>
      <c r="I72" s="1"/>
      <c r="J72" s="1"/>
      <c r="K72" s="1"/>
      <c r="L72" s="1"/>
      <c r="M72" s="1"/>
      <c r="N72" s="1"/>
      <c r="O72" s="1"/>
      <c r="P72" s="1"/>
      <c r="Q72" s="1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</row>
    <row r="73" spans="1:46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</row>
    <row r="74" spans="1:46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</row>
    <row r="75" spans="1:46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</row>
    <row r="78" spans="1:46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</row>
    <row r="79" spans="1:46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</row>
    <row r="80" spans="1:46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</row>
    <row r="81" spans="1:46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</row>
    <row r="82" spans="1:46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</row>
    <row r="83" spans="1:46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</row>
    <row r="84" spans="1:46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</row>
    <row r="85" spans="1:46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</row>
    <row r="86" spans="1:46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</row>
    <row r="87" spans="1:46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</row>
    <row r="88" spans="1:46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</row>
    <row r="89" spans="1:46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</row>
    <row r="90" spans="1:46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</row>
    <row r="91" spans="1:46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</row>
    <row r="96" spans="1:46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</row>
    <row r="104" spans="1:46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</row>
    <row r="111" spans="1:46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</sheetData>
  <sheetProtection algorithmName="SHA-512" hashValue="vxV+KtkLTtNGxZStG6syrn97cK4J8teHyAlKiOGUnCiAR21O0L/IvY1QWXgaZGt/qr3ij/pHNx7amqWVzOt45g==" saltValue="0mdq3gl074Q3yj8uBNke4A==" spinCount="100000" sheet="1" objects="1" scenarios="1"/>
  <mergeCells count="3">
    <mergeCell ref="B3:H3"/>
    <mergeCell ref="J3:P3"/>
    <mergeCell ref="B51:E51"/>
  </mergeCells>
  <hyperlinks>
    <hyperlink ref="B51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7" ma:contentTypeDescription="Create a new document." ma:contentTypeScope="" ma:versionID="e3df2b5ad1132ee00f074ab1c25e32bd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2545c28031f1e35456a4d8a95628ffe7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3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D2D6A7-DA3E-49B9-979E-192F2759E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2025-01-05T21:37:47Z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